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espół Prawny\Sekcja Zamówień Publicznych\dokumentacja\materiały biurowe_gotowe\12.2017 tonery i biurowe\"/>
    </mc:Choice>
  </mc:AlternateContent>
  <bookViews>
    <workbookView xWindow="480" yWindow="90" windowWidth="27960" windowHeight="12585" activeTab="1"/>
  </bookViews>
  <sheets>
    <sheet name="materiały biurowe" sheetId="1" r:id="rId1"/>
    <sheet name="tonery" sheetId="2" r:id="rId2"/>
  </sheets>
  <definedNames>
    <definedName name="_xlnm.Print_Area" localSheetId="0">'materiały biurowe'!$A$1:$H$48</definedName>
  </definedNames>
  <calcPr calcId="152511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9" i="2" s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30" i="2" l="1"/>
  <c r="E30" i="1" l="1"/>
  <c r="E27" i="1" l="1"/>
  <c r="E31" i="1"/>
  <c r="E6" i="1"/>
  <c r="E7" i="1"/>
  <c r="E8" i="1"/>
  <c r="E18" i="1"/>
  <c r="E17" i="1"/>
  <c r="E4" i="1" l="1"/>
  <c r="E5" i="1"/>
  <c r="E9" i="1"/>
  <c r="E10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6" i="1"/>
  <c r="E28" i="1"/>
  <c r="E29" i="1"/>
  <c r="E32" i="1"/>
  <c r="E33" i="1"/>
  <c r="E34" i="1"/>
  <c r="E35" i="1"/>
  <c r="E36" i="1"/>
  <c r="E37" i="1"/>
  <c r="E38" i="1"/>
  <c r="E39" i="1"/>
  <c r="E3" i="1" l="1"/>
  <c r="E40" i="1" s="1"/>
  <c r="E41" i="1" s="1"/>
</calcChain>
</file>

<file path=xl/sharedStrings.xml><?xml version="1.0" encoding="utf-8"?>
<sst xmlns="http://schemas.openxmlformats.org/spreadsheetml/2006/main" count="216" uniqueCount="114">
  <si>
    <t>MATERIAŁY BIUROWE</t>
  </si>
  <si>
    <t>RODZAJ</t>
  </si>
  <si>
    <t>spinacze biurowe 33mm</t>
  </si>
  <si>
    <t>koszulki A4 krystaliczne</t>
  </si>
  <si>
    <r>
      <t>Papier A-4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. </t>
    </r>
    <r>
      <rPr>
        <sz val="12"/>
        <color indexed="8"/>
        <rFont val="Calibri"/>
        <family val="2"/>
        <charset val="238"/>
        <scheme val="minor"/>
      </rPr>
      <t>gramatura 80g/m2; białość CIE 161+/-2; nieprzezroczystość(%) 94+2-1; grubość (lm) 108+/-3; gładkość 180+/-50</t>
    </r>
  </si>
  <si>
    <t>jednostka miary</t>
  </si>
  <si>
    <t>ryza</t>
  </si>
  <si>
    <t>szt</t>
  </si>
  <si>
    <t>Segregator na dokumenty w formacie A4; grubość grzbietu 75mm 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</si>
  <si>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Segregator na dokumenty w formacie A4; grubość grzbietu 55mm;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</si>
  <si>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zestaw</t>
  </si>
  <si>
    <t>komplet 4 różnokolorowych zakreślaczy o jaskrawych barwach (np.. żółty, zielony, różowy, pomarańczowy). Ciekły tusz na bazie wody. Grubość linii zakreślania 2-5mm. Pakowane w plastikowe etui.</t>
  </si>
  <si>
    <t>kpl</t>
  </si>
  <si>
    <t xml:space="preserve">ołówek drewniany o trójkątnym przekroju, ze strefą chwytu pokrytą wystającymi punktami. Na górze ołówka zamontowana, przy pomocy metalowej oprawy, gumką. Twardość ołówka HB. </t>
  </si>
  <si>
    <t xml:space="preserve">gumka do ścierania ołówka, biała. wykonana z PVC rozmiary gumki 35,0 x 16,0 x 11,5 mm. Każda gumka pakowana osobno w folię. </t>
  </si>
  <si>
    <t>temperówka z trzema ostrzami (zwykły ołówek, gruby, z kolorowym wkładem), z pojemnikiem na wiórki.</t>
  </si>
  <si>
    <t>przekladki kartonowe 1/3 A4 mix kolorow, pakowane po 100 szt. Z otworami do mocowania pionowego i poziomego w segregatorze.</t>
  </si>
  <si>
    <t>Pisak permanentny dwustronny z tuszem wodoodpornym, do opisywania płyt CD. Dwie końcówki: 0,7 mm stożkowa i 0,5 mm igłowa.</t>
  </si>
  <si>
    <t>dziurkacz wykonany z metalu (podstawa i dźwignia). Z pojemnikiem na konfetti i ogranicznikiem formatu.</t>
  </si>
  <si>
    <t>pojemnik (kubek) na długopisy, wykoany z siatki metalowej w kolorze czarny. Średnica pojemnika min. 90 mm, wysokość min. 95 mm.</t>
  </si>
  <si>
    <t>pudeło na spinacze w kształcie walca z magnesem u góry</t>
  </si>
  <si>
    <t>opak</t>
  </si>
  <si>
    <t xml:space="preserve">zestaw 6 cienkopisów; przekrój korpusu sześciokąt, skuwka w kolorze tuszu. Końcówka fine 0,4mm z fibry w metalowej oprawie. W zestawie kolory: niebieski, czarny, czerwony, zielony, fioletowy jasny i ciemny. Pakowane w przezroczyste etui. </t>
  </si>
  <si>
    <t>zszywki 24/6, opak 1000 szt</t>
  </si>
  <si>
    <t>ilość</t>
  </si>
  <si>
    <t>klej w sztyfcie 20 g</t>
  </si>
  <si>
    <t>szt 100</t>
  </si>
  <si>
    <t>lampa biurkowa halogenowa lub led z teleskopową regulacją wysokości oraz pochylenia głowicy, wykonana z tworzywa sztucznego w kolorze czarnym, teleskop metalowy. Transformator wbudowany w podstawę lampy. Zasilanie sieciowe.</t>
  </si>
  <si>
    <t>kalkulator: min. 12 pozycji wyświetlacza, podwójne zasilanie (akumulator, energia słoneczna), funkcja sprawdzania min 100 wykonanych działań, możliwość korekty, możliwość kasowania znaku, podwójne zero, ustawianie sposobu zaokrąglania, ustawianie ilści miejsc po przecinku (do 4 lub więcej), regulacja pochylenia wyświetlacza.</t>
  </si>
  <si>
    <t>nożyczki biurowe: długość całkowita nożyczek 20-22 cm, w tym długość powierzni tnącej 7-9 cm, ergonomiczny, profilowane uchwyty na palce (1+2) wykonane z tworzywa sztucznego, ostrza ze stali nierdzewnej.</t>
  </si>
  <si>
    <t xml:space="preserve">Korektor w taśmie 5mm min 8m </t>
  </si>
  <si>
    <t>Powietrze sprężone do czyszczenia z rurką kapilarną pojemność min 400ml</t>
  </si>
  <si>
    <t>kosz na śmieci o okrągłym przekroju o pojemności 14-20l, wykonany z tworzywa sztucznego lub metalu (boki z metalowej siatki). Kosz w kolorze czarnym lub granatowym</t>
  </si>
  <si>
    <t>bloczek samoprzylepny harmonijka 76x76mm żółty 100 kartek. Do użytku również z piórem wiecznym. Kompatybilny z podajnikami m.in. Post-it (kartki wychodzą pojedynczo, nie sklejają się)</t>
  </si>
  <si>
    <t>zakładki indeksujące/wskazujące w zestawie 4 kolory, rozmiar pojedynczej zakładki 12x43-45; min ilość zakładek w zestawie: 96; 
wykonane z folii PP,  powłoka zakładki umożliwiająca pisanie na niej; zastosowane materiały umożliwiające kilkukrotne przyklejanie i odklejanie. Zakładki pakowane harmonijkowo; opakowanie, wykonane z twardego tworzywa sztucznego naklejonego na tekturową podstawę jest jednocześnie podajnikiem zakładek. Dobra jakość kleju na zakładkach - wyjmowanie zakładek pojedynczo (bez sklejania się), zakladka przyklejona do papieru dobrze się trzyma. Perforacja podstawy tekturowej umożliwiająca oddzielenie pojedynczych opakowań z zakładkami. Wielkość opakowania kompatbilna z podajnikami 3M Post-it (szerokość dla dwóch kolorów ok 41mm).</t>
  </si>
  <si>
    <t>zakładki indeksujące w rozmiarze 25x43-45mm
wykonane z folii PP; pakowane harmonijkowo w jednorazowy podajnik z twardego tworzywa sztucznego po min. 50 zakładek. 
nie zasłaniające tekstu, możliwość pisania po powierchni zakładki, możliwość wielokrotnego przyklejania i odklejania.Dobra jakość kleju na zakładkach - wyjmowanie zakładek pojedynczo (bez sklejania się), zakladka przyklejona do papieru dobrze się trzyma.Wielkość opakowania kompatbilna z podajnikami 3M Post-it (szerokość ok 41mm)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</si>
  <si>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niebieski/granatowy. Tusz spełniający wymagania ISO27668-2:</t>
  </si>
  <si>
    <t>Koperta bąbelkowa papier biały 80g – 90 g,folia bąbelkowa o średnicy bąbla 8 mm, wysokości bąbla max 5 mm i gramaturze 50g/m2,pasek samoklejący silikonowy o gramaturze 40 g/m2
format: 240x340mm
rozmiar wewnętrzny: 210x330 mm</t>
  </si>
  <si>
    <t>szt 50</t>
  </si>
  <si>
    <t>koperta C-3 samoklejąca biała</t>
  </si>
  <si>
    <t xml:space="preserve">Płyty CD-R </t>
  </si>
  <si>
    <t>Koperty na płyty CD,</t>
  </si>
  <si>
    <t>koperta C-4 samoklejąca biała</t>
  </si>
  <si>
    <t>szt 250</t>
  </si>
  <si>
    <t>koperta C-5 samoklejąca biała</t>
  </si>
  <si>
    <t>szt 500</t>
  </si>
  <si>
    <t>rozszywacz biurowy</t>
  </si>
  <si>
    <t>Koszulki A4 krystaliczne z rozszerzanymi bokami ok. 20 mm. perforacją do segregatora, bez klapki.</t>
  </si>
  <si>
    <t>taśma klejąca przezroczysta, krystaliczna, szerokośc 19 mm, długość min 30 m.</t>
  </si>
  <si>
    <t>cena jedn netto</t>
  </si>
  <si>
    <t>Razem brutto</t>
  </si>
  <si>
    <t>Razem netto</t>
  </si>
  <si>
    <t>Producent Drukarki</t>
  </si>
  <si>
    <t>Model</t>
  </si>
  <si>
    <t>Kod Tonera/Podzespołu</t>
  </si>
  <si>
    <t>Kolor</t>
  </si>
  <si>
    <t>Ilość</t>
  </si>
  <si>
    <t>Samsung</t>
  </si>
  <si>
    <t>SL-M2625</t>
  </si>
  <si>
    <t>MLT-R116</t>
  </si>
  <si>
    <t>Tak</t>
  </si>
  <si>
    <t>MLT-D116S</t>
  </si>
  <si>
    <t>Black</t>
  </si>
  <si>
    <t>Panasonic</t>
  </si>
  <si>
    <t>KX-MB2025</t>
  </si>
  <si>
    <t>KX-FAT411E</t>
  </si>
  <si>
    <t>Oki</t>
  </si>
  <si>
    <t>MB471dn</t>
  </si>
  <si>
    <t>Xerox</t>
  </si>
  <si>
    <t>WC7855</t>
  </si>
  <si>
    <t>006R01517</t>
  </si>
  <si>
    <t>006R01518</t>
  </si>
  <si>
    <t>Yellow</t>
  </si>
  <si>
    <t>006R01519</t>
  </si>
  <si>
    <t>Magenta</t>
  </si>
  <si>
    <t>006R01520</t>
  </si>
  <si>
    <t>Cyan</t>
  </si>
  <si>
    <t>008R13061</t>
  </si>
  <si>
    <t>WC7856</t>
  </si>
  <si>
    <t>013R00662</t>
  </si>
  <si>
    <t>Brother</t>
  </si>
  <si>
    <t>HL-L8350CDW</t>
  </si>
  <si>
    <t>TN-321BK</t>
  </si>
  <si>
    <t>TN-321Y</t>
  </si>
  <si>
    <t>TN-321M</t>
  </si>
  <si>
    <t>TN-321C</t>
  </si>
  <si>
    <t>HL-5450DN</t>
  </si>
  <si>
    <t>TN-3380</t>
  </si>
  <si>
    <t>DR-3300</t>
  </si>
  <si>
    <t>HL-L8360CDW</t>
  </si>
  <si>
    <t>TN-421BK</t>
  </si>
  <si>
    <t>TN-421Y</t>
  </si>
  <si>
    <t>TN-421C</t>
  </si>
  <si>
    <t>TN-421M</t>
  </si>
  <si>
    <t>Kyocera</t>
  </si>
  <si>
    <t>FS-1061DN</t>
  </si>
  <si>
    <t>TK-1125</t>
  </si>
  <si>
    <t xml:space="preserve">Canon </t>
  </si>
  <si>
    <t>IRA 4235i</t>
  </si>
  <si>
    <t>C-EXV39</t>
  </si>
  <si>
    <t>ML-1660</t>
  </si>
  <si>
    <t>MLT-D104S</t>
  </si>
  <si>
    <t>Nie</t>
  </si>
  <si>
    <t>ML-1640</t>
  </si>
  <si>
    <t>MLT-D1082</t>
  </si>
  <si>
    <t>Lexmark</t>
  </si>
  <si>
    <t>CX410de</t>
  </si>
  <si>
    <t>700D4</t>
  </si>
  <si>
    <t>Razem</t>
  </si>
  <si>
    <t>Wzmagany produkt oryginalny</t>
  </si>
  <si>
    <t>cena jedn. Netto</t>
  </si>
  <si>
    <t>wartość netto</t>
  </si>
  <si>
    <t>brutto</t>
  </si>
  <si>
    <t>Tonery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</si>
</sst>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7">
    <font>
      <sz val="11"/>
      <color theme="1"/>
      <name val="Czcionka tekstu podstawowego"/>
      <family val="2"/>
      <charset val="238"/>
    </font>
    <font>
      <vertAlign val="superscript"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4" fontId="3" fillId="0" borderId="5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zoomScaleSheetLayoutView="100" workbookViewId="0">
      <selection activeCell="A20" sqref="A20"/>
    </sheetView>
  </sheetViews>
  <sheetFormatPr defaultRowHeight="14.25"/>
  <cols>
    <col min="1" max="1" width="36.375" style="25" bestFit="1" customWidth="1"/>
    <col min="2" max="2" width="11.375" style="1" bestFit="1" customWidth="1"/>
    <col min="3" max="3" width="9.625" bestFit="1" customWidth="1"/>
    <col min="4" max="4" width="9.5" bestFit="1" customWidth="1"/>
    <col min="5" max="5" width="8.875" bestFit="1" customWidth="1"/>
    <col min="7" max="7" width="8.875" customWidth="1"/>
    <col min="8" max="8" width="10.625" customWidth="1"/>
  </cols>
  <sheetData>
    <row r="1" spans="1:5" ht="15.75" thickBot="1">
      <c r="A1" s="23" t="s">
        <v>0</v>
      </c>
      <c r="B1" s="10"/>
      <c r="C1" s="18"/>
      <c r="D1" s="10"/>
      <c r="E1" s="18"/>
    </row>
    <row r="2" spans="1:5" ht="30.75" thickBot="1">
      <c r="A2" s="23" t="s">
        <v>1</v>
      </c>
      <c r="B2" s="10" t="s">
        <v>5</v>
      </c>
      <c r="C2" s="13" t="s">
        <v>24</v>
      </c>
      <c r="D2" s="10" t="s">
        <v>49</v>
      </c>
      <c r="E2" s="13" t="s">
        <v>111</v>
      </c>
    </row>
    <row r="3" spans="1:5" ht="49.5" customHeight="1" thickBot="1">
      <c r="A3" s="23" t="s">
        <v>4</v>
      </c>
      <c r="B3" s="10" t="s">
        <v>6</v>
      </c>
      <c r="C3" s="13">
        <v>800</v>
      </c>
      <c r="D3" s="26"/>
      <c r="E3" s="28">
        <f>C3*D3</f>
        <v>0</v>
      </c>
    </row>
    <row r="4" spans="1:5" ht="165.75" thickBot="1">
      <c r="A4" s="23" t="s">
        <v>8</v>
      </c>
      <c r="B4" s="10" t="s">
        <v>7</v>
      </c>
      <c r="C4" s="13">
        <v>400</v>
      </c>
      <c r="D4" s="26"/>
      <c r="E4" s="28">
        <f t="shared" ref="E4:E39" si="0">C4*D4</f>
        <v>0</v>
      </c>
    </row>
    <row r="5" spans="1:5" ht="165.75" thickBot="1">
      <c r="A5" s="23" t="s">
        <v>9</v>
      </c>
      <c r="B5" s="10" t="s">
        <v>7</v>
      </c>
      <c r="C5" s="13">
        <v>400</v>
      </c>
      <c r="D5" s="26"/>
      <c r="E5" s="28">
        <f t="shared" si="0"/>
        <v>0</v>
      </c>
    </row>
    <row r="6" spans="1:5" ht="187.5" customHeight="1" thickBot="1">
      <c r="A6" s="23" t="s">
        <v>36</v>
      </c>
      <c r="B6" s="10" t="s">
        <v>7</v>
      </c>
      <c r="C6" s="13">
        <v>40</v>
      </c>
      <c r="D6" s="26"/>
      <c r="E6" s="28">
        <f t="shared" ref="E6" si="1">C6*D6</f>
        <v>0</v>
      </c>
    </row>
    <row r="7" spans="1:5" ht="180.75" thickBot="1">
      <c r="A7" s="24" t="s">
        <v>36</v>
      </c>
      <c r="B7" s="10" t="s">
        <v>7</v>
      </c>
      <c r="C7" s="10">
        <v>100</v>
      </c>
      <c r="D7" s="26"/>
      <c r="E7" s="26">
        <f t="shared" si="0"/>
        <v>0</v>
      </c>
    </row>
    <row r="8" spans="1:5" ht="75.75" thickBot="1">
      <c r="A8" s="24" t="s">
        <v>11</v>
      </c>
      <c r="B8" s="10" t="s">
        <v>12</v>
      </c>
      <c r="C8" s="10">
        <v>40</v>
      </c>
      <c r="D8" s="26"/>
      <c r="E8" s="26">
        <f t="shared" si="0"/>
        <v>0</v>
      </c>
    </row>
    <row r="9" spans="1:5" ht="74.25" customHeight="1" thickBot="1">
      <c r="A9" s="23" t="s">
        <v>13</v>
      </c>
      <c r="B9" s="14" t="s">
        <v>7</v>
      </c>
      <c r="C9" s="13">
        <v>80</v>
      </c>
      <c r="D9" s="27"/>
      <c r="E9" s="28">
        <f t="shared" si="0"/>
        <v>0</v>
      </c>
    </row>
    <row r="10" spans="1:5" ht="60" customHeight="1" thickBot="1">
      <c r="A10" s="24" t="s">
        <v>14</v>
      </c>
      <c r="B10" s="10" t="s">
        <v>7</v>
      </c>
      <c r="C10" s="10">
        <v>30</v>
      </c>
      <c r="D10" s="26"/>
      <c r="E10" s="26">
        <f t="shared" si="0"/>
        <v>0</v>
      </c>
    </row>
    <row r="11" spans="1:5" ht="45.75" thickBot="1">
      <c r="A11" s="24" t="s">
        <v>15</v>
      </c>
      <c r="B11" s="10" t="s">
        <v>7</v>
      </c>
      <c r="C11" s="10">
        <v>15</v>
      </c>
      <c r="D11" s="26"/>
      <c r="E11" s="26">
        <f t="shared" si="0"/>
        <v>0</v>
      </c>
    </row>
    <row r="12" spans="1:5" ht="60.75" thickBot="1">
      <c r="A12" s="23" t="s">
        <v>17</v>
      </c>
      <c r="B12" s="10" t="s">
        <v>7</v>
      </c>
      <c r="C12" s="13">
        <v>20</v>
      </c>
      <c r="D12" s="26"/>
      <c r="E12" s="28">
        <f t="shared" si="0"/>
        <v>0</v>
      </c>
    </row>
    <row r="13" spans="1:5" ht="90.75" thickBot="1">
      <c r="A13" s="23" t="s">
        <v>22</v>
      </c>
      <c r="B13" s="10" t="s">
        <v>12</v>
      </c>
      <c r="C13" s="13">
        <v>30</v>
      </c>
      <c r="D13" s="26"/>
      <c r="E13" s="28">
        <f t="shared" si="0"/>
        <v>0</v>
      </c>
    </row>
    <row r="14" spans="1:5" ht="75.75" thickBot="1">
      <c r="A14" s="23" t="s">
        <v>33</v>
      </c>
      <c r="B14" s="10" t="s">
        <v>7</v>
      </c>
      <c r="C14" s="13">
        <v>100</v>
      </c>
      <c r="D14" s="26"/>
      <c r="E14" s="28">
        <f t="shared" si="0"/>
        <v>0</v>
      </c>
    </row>
    <row r="15" spans="1:5" s="2" customFormat="1" ht="102" customHeight="1" thickBot="1">
      <c r="A15" s="23" t="s">
        <v>37</v>
      </c>
      <c r="B15" s="10" t="s">
        <v>38</v>
      </c>
      <c r="C15" s="13">
        <v>3</v>
      </c>
      <c r="D15" s="26"/>
      <c r="E15" s="28">
        <f t="shared" si="0"/>
        <v>0</v>
      </c>
    </row>
    <row r="16" spans="1:5" s="2" customFormat="1" ht="15.75" thickBot="1">
      <c r="A16" s="23" t="s">
        <v>39</v>
      </c>
      <c r="B16" s="10" t="s">
        <v>38</v>
      </c>
      <c r="C16" s="13">
        <v>2</v>
      </c>
      <c r="D16" s="26"/>
      <c r="E16" s="28">
        <f t="shared" si="0"/>
        <v>0</v>
      </c>
    </row>
    <row r="17" spans="1:5" s="2" customFormat="1" ht="15.75" thickBot="1">
      <c r="A17" s="23" t="s">
        <v>42</v>
      </c>
      <c r="B17" s="10" t="s">
        <v>43</v>
      </c>
      <c r="C17" s="13">
        <v>3</v>
      </c>
      <c r="D17" s="26"/>
      <c r="E17" s="28">
        <f t="shared" si="0"/>
        <v>0</v>
      </c>
    </row>
    <row r="18" spans="1:5" s="2" customFormat="1" ht="15.75" thickBot="1">
      <c r="A18" s="24" t="s">
        <v>44</v>
      </c>
      <c r="B18" s="10" t="s">
        <v>45</v>
      </c>
      <c r="C18" s="10">
        <v>1</v>
      </c>
      <c r="D18" s="26"/>
      <c r="E18" s="26">
        <f t="shared" si="0"/>
        <v>0</v>
      </c>
    </row>
    <row r="19" spans="1:5" ht="300.75" thickBot="1">
      <c r="A19" s="24" t="s">
        <v>34</v>
      </c>
      <c r="B19" s="10" t="s">
        <v>10</v>
      </c>
      <c r="C19" s="10">
        <v>30</v>
      </c>
      <c r="D19" s="26"/>
      <c r="E19" s="26">
        <f t="shared" si="0"/>
        <v>0</v>
      </c>
    </row>
    <row r="20" spans="1:5" ht="192.75" customHeight="1" thickBot="1">
      <c r="A20" s="23" t="s">
        <v>35</v>
      </c>
      <c r="B20" s="14" t="s">
        <v>7</v>
      </c>
      <c r="C20" s="13">
        <v>30</v>
      </c>
      <c r="D20" s="27"/>
      <c r="E20" s="28">
        <f t="shared" si="0"/>
        <v>0</v>
      </c>
    </row>
    <row r="21" spans="1:5" ht="45.75" thickBot="1">
      <c r="A21" s="24" t="s">
        <v>18</v>
      </c>
      <c r="B21" s="10" t="s">
        <v>7</v>
      </c>
      <c r="C21" s="10">
        <v>5</v>
      </c>
      <c r="D21" s="26"/>
      <c r="E21" s="26">
        <f t="shared" si="0"/>
        <v>0</v>
      </c>
    </row>
    <row r="22" spans="1:5" ht="60.75" thickBot="1">
      <c r="A22" s="24" t="s">
        <v>19</v>
      </c>
      <c r="B22" s="10" t="s">
        <v>7</v>
      </c>
      <c r="C22" s="10">
        <v>3</v>
      </c>
      <c r="D22" s="26"/>
      <c r="E22" s="26">
        <f t="shared" si="0"/>
        <v>0</v>
      </c>
    </row>
    <row r="23" spans="1:5" ht="15.75" thickBot="1">
      <c r="A23" s="23" t="s">
        <v>23</v>
      </c>
      <c r="B23" s="10" t="s">
        <v>21</v>
      </c>
      <c r="C23" s="13">
        <v>30</v>
      </c>
      <c r="D23" s="26"/>
      <c r="E23" s="28">
        <f t="shared" si="0"/>
        <v>0</v>
      </c>
    </row>
    <row r="24" spans="1:5" ht="15.75" thickBot="1">
      <c r="A24" s="23" t="s">
        <v>25</v>
      </c>
      <c r="B24" s="10" t="s">
        <v>7</v>
      </c>
      <c r="C24" s="13">
        <v>20</v>
      </c>
      <c r="D24" s="26"/>
      <c r="E24" s="28">
        <f t="shared" si="0"/>
        <v>0</v>
      </c>
    </row>
    <row r="25" spans="1:5" ht="30.75" thickBot="1">
      <c r="A25" s="23" t="s">
        <v>20</v>
      </c>
      <c r="B25" s="10" t="s">
        <v>7</v>
      </c>
      <c r="C25" s="13">
        <v>5</v>
      </c>
      <c r="D25" s="26"/>
      <c r="E25" s="28">
        <f t="shared" si="0"/>
        <v>0</v>
      </c>
    </row>
    <row r="26" spans="1:5" s="2" customFormat="1" ht="15.75" thickBot="1">
      <c r="A26" s="23" t="s">
        <v>2</v>
      </c>
      <c r="B26" s="10" t="s">
        <v>21</v>
      </c>
      <c r="C26" s="13">
        <v>30</v>
      </c>
      <c r="D26" s="26"/>
      <c r="E26" s="28">
        <f t="shared" si="0"/>
        <v>0</v>
      </c>
    </row>
    <row r="27" spans="1:5" s="2" customFormat="1" ht="45.75" thickBot="1">
      <c r="A27" s="23" t="s">
        <v>47</v>
      </c>
      <c r="B27" s="10" t="s">
        <v>45</v>
      </c>
      <c r="C27" s="13">
        <v>30</v>
      </c>
      <c r="D27" s="26"/>
      <c r="E27" s="28">
        <f t="shared" si="0"/>
        <v>0</v>
      </c>
    </row>
    <row r="28" spans="1:5" s="2" customFormat="1" ht="15.75" thickBot="1">
      <c r="A28" s="23" t="s">
        <v>3</v>
      </c>
      <c r="B28" s="10" t="s">
        <v>26</v>
      </c>
      <c r="C28" s="13">
        <v>60</v>
      </c>
      <c r="D28" s="26"/>
      <c r="E28" s="28">
        <f t="shared" si="0"/>
        <v>0</v>
      </c>
    </row>
    <row r="29" spans="1:5" s="2" customFormat="1" ht="60.75" thickBot="1">
      <c r="A29" s="24" t="s">
        <v>16</v>
      </c>
      <c r="B29" s="10" t="s">
        <v>21</v>
      </c>
      <c r="C29" s="10">
        <v>30</v>
      </c>
      <c r="D29" s="26"/>
      <c r="E29" s="26">
        <f t="shared" si="0"/>
        <v>0</v>
      </c>
    </row>
    <row r="30" spans="1:5" s="2" customFormat="1" ht="30.75" thickBot="1">
      <c r="A30" s="24" t="s">
        <v>48</v>
      </c>
      <c r="B30" s="10" t="s">
        <v>7</v>
      </c>
      <c r="C30" s="10">
        <v>30</v>
      </c>
      <c r="D30" s="26"/>
      <c r="E30" s="26">
        <f t="shared" si="0"/>
        <v>0</v>
      </c>
    </row>
    <row r="31" spans="1:5" s="2" customFormat="1" ht="15.75" thickBot="1">
      <c r="A31" s="23" t="s">
        <v>46</v>
      </c>
      <c r="B31" s="14" t="s">
        <v>7</v>
      </c>
      <c r="C31" s="13">
        <v>5</v>
      </c>
      <c r="D31" s="27"/>
      <c r="E31" s="28">
        <f t="shared" si="0"/>
        <v>0</v>
      </c>
    </row>
    <row r="32" spans="1:5" ht="90.75" thickBot="1">
      <c r="A32" s="24" t="s">
        <v>27</v>
      </c>
      <c r="B32" s="10" t="s">
        <v>7</v>
      </c>
      <c r="C32" s="10">
        <v>4</v>
      </c>
      <c r="D32" s="26"/>
      <c r="E32" s="26">
        <f t="shared" si="0"/>
        <v>0</v>
      </c>
    </row>
    <row r="33" spans="1:6" ht="120.75" thickBot="1">
      <c r="A33" s="24" t="s">
        <v>28</v>
      </c>
      <c r="B33" s="10" t="s">
        <v>7</v>
      </c>
      <c r="C33" s="10">
        <v>5</v>
      </c>
      <c r="D33" s="26"/>
      <c r="E33" s="26">
        <f t="shared" si="0"/>
        <v>0</v>
      </c>
    </row>
    <row r="34" spans="1:6" ht="90.75" thickBot="1">
      <c r="A34" s="23" t="s">
        <v>29</v>
      </c>
      <c r="B34" s="10" t="s">
        <v>7</v>
      </c>
      <c r="C34" s="13">
        <v>10</v>
      </c>
      <c r="D34" s="26"/>
      <c r="E34" s="28">
        <f t="shared" si="0"/>
        <v>0</v>
      </c>
    </row>
    <row r="35" spans="1:6" ht="15.75" thickBot="1">
      <c r="A35" s="23" t="s">
        <v>30</v>
      </c>
      <c r="B35" s="10" t="s">
        <v>7</v>
      </c>
      <c r="C35" s="13">
        <v>50</v>
      </c>
      <c r="D35" s="26"/>
      <c r="E35" s="28">
        <f t="shared" si="0"/>
        <v>0</v>
      </c>
    </row>
    <row r="36" spans="1:6" ht="15.75" thickBot="1">
      <c r="A36" s="23" t="s">
        <v>40</v>
      </c>
      <c r="B36" s="10" t="s">
        <v>7</v>
      </c>
      <c r="C36" s="13">
        <v>400</v>
      </c>
      <c r="D36" s="26"/>
      <c r="E36" s="28">
        <f t="shared" si="0"/>
        <v>0</v>
      </c>
    </row>
    <row r="37" spans="1:6" ht="15.75" thickBot="1">
      <c r="A37" s="23" t="s">
        <v>41</v>
      </c>
      <c r="B37" s="10" t="s">
        <v>7</v>
      </c>
      <c r="C37" s="13">
        <v>400</v>
      </c>
      <c r="D37" s="26"/>
      <c r="E37" s="28">
        <f t="shared" si="0"/>
        <v>0</v>
      </c>
    </row>
    <row r="38" spans="1:6" ht="30.75" thickBot="1">
      <c r="A38" s="23" t="s">
        <v>31</v>
      </c>
      <c r="B38" s="10" t="s">
        <v>7</v>
      </c>
      <c r="C38" s="13">
        <v>5</v>
      </c>
      <c r="D38" s="26"/>
      <c r="E38" s="28">
        <f t="shared" si="0"/>
        <v>0</v>
      </c>
    </row>
    <row r="39" spans="1:6" ht="75.75" thickBot="1">
      <c r="A39" s="23" t="s">
        <v>32</v>
      </c>
      <c r="B39" s="10" t="s">
        <v>7</v>
      </c>
      <c r="C39" s="13">
        <v>10</v>
      </c>
      <c r="D39" s="26"/>
      <c r="E39" s="28">
        <f t="shared" si="0"/>
        <v>0</v>
      </c>
    </row>
    <row r="40" spans="1:6" ht="30.75" thickBot="1">
      <c r="C40" s="1"/>
      <c r="D40" s="24" t="s">
        <v>51</v>
      </c>
      <c r="E40" s="26">
        <f>SUM(E3:E39)</f>
        <v>0</v>
      </c>
      <c r="F40" s="8"/>
    </row>
    <row r="41" spans="1:6" ht="30.75" thickBot="1">
      <c r="C41" s="1"/>
      <c r="D41" s="24" t="s">
        <v>50</v>
      </c>
      <c r="E41" s="26">
        <f>E40*1.23</f>
        <v>0</v>
      </c>
      <c r="F41" s="8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24" sqref="G24"/>
    </sheetView>
  </sheetViews>
  <sheetFormatPr defaultRowHeight="14.25"/>
  <cols>
    <col min="6" max="6" width="11" customWidth="1"/>
    <col min="7" max="7" width="9.375" bestFit="1" customWidth="1"/>
    <col min="8" max="8" width="10.25" bestFit="1" customWidth="1"/>
  </cols>
  <sheetData>
    <row r="1" spans="1:8" ht="15.75" thickBot="1">
      <c r="A1" s="3" t="s">
        <v>113</v>
      </c>
    </row>
    <row r="2" spans="1:8" ht="45.75" thickBot="1">
      <c r="A2" s="3" t="s">
        <v>52</v>
      </c>
      <c r="B2" s="4" t="s">
        <v>53</v>
      </c>
      <c r="C2" s="4" t="s">
        <v>54</v>
      </c>
      <c r="D2" s="4" t="s">
        <v>55</v>
      </c>
      <c r="E2" s="4" t="s">
        <v>56</v>
      </c>
      <c r="F2" s="4" t="s">
        <v>109</v>
      </c>
      <c r="G2" s="5" t="s">
        <v>110</v>
      </c>
      <c r="H2" s="3" t="s">
        <v>111</v>
      </c>
    </row>
    <row r="3" spans="1:8" ht="15.75" thickBot="1">
      <c r="A3" s="10" t="s">
        <v>57</v>
      </c>
      <c r="B3" s="10" t="s">
        <v>58</v>
      </c>
      <c r="C3" s="10" t="s">
        <v>59</v>
      </c>
      <c r="D3" s="10"/>
      <c r="E3" s="10">
        <v>1</v>
      </c>
      <c r="F3" s="10" t="s">
        <v>60</v>
      </c>
      <c r="G3" s="11"/>
      <c r="H3" s="12">
        <f t="shared" ref="H3:H28" si="0">E3*G3</f>
        <v>0</v>
      </c>
    </row>
    <row r="4" spans="1:8" ht="30.75" thickBot="1">
      <c r="A4" s="13" t="s">
        <v>57</v>
      </c>
      <c r="B4" s="14" t="s">
        <v>58</v>
      </c>
      <c r="C4" s="14" t="s">
        <v>61</v>
      </c>
      <c r="D4" s="14" t="s">
        <v>62</v>
      </c>
      <c r="E4" s="14">
        <v>2</v>
      </c>
      <c r="F4" s="14" t="s">
        <v>60</v>
      </c>
      <c r="G4" s="15"/>
      <c r="H4" s="12">
        <f t="shared" si="0"/>
        <v>0</v>
      </c>
    </row>
    <row r="5" spans="1:8" ht="30.75" thickBot="1">
      <c r="A5" s="13" t="s">
        <v>63</v>
      </c>
      <c r="B5" s="14" t="s">
        <v>64</v>
      </c>
      <c r="C5" s="14" t="s">
        <v>65</v>
      </c>
      <c r="D5" s="14" t="s">
        <v>62</v>
      </c>
      <c r="E5" s="14">
        <v>2</v>
      </c>
      <c r="F5" s="14" t="s">
        <v>60</v>
      </c>
      <c r="G5" s="15"/>
      <c r="H5" s="12">
        <f t="shared" si="0"/>
        <v>0</v>
      </c>
    </row>
    <row r="6" spans="1:8" ht="15.75" thickBot="1">
      <c r="A6" s="13" t="s">
        <v>66</v>
      </c>
      <c r="B6" s="14" t="s">
        <v>67</v>
      </c>
      <c r="C6" s="14">
        <v>44574302</v>
      </c>
      <c r="D6" s="14"/>
      <c r="E6" s="14">
        <v>1</v>
      </c>
      <c r="F6" s="14" t="s">
        <v>60</v>
      </c>
      <c r="G6" s="15"/>
      <c r="H6" s="12">
        <f t="shared" si="0"/>
        <v>0</v>
      </c>
    </row>
    <row r="7" spans="1:8" ht="15.75" thickBot="1">
      <c r="A7" s="13" t="s">
        <v>66</v>
      </c>
      <c r="B7" s="14" t="s">
        <v>67</v>
      </c>
      <c r="C7" s="14">
        <v>44574702</v>
      </c>
      <c r="D7" s="14" t="s">
        <v>62</v>
      </c>
      <c r="E7" s="14">
        <v>5</v>
      </c>
      <c r="F7" s="14" t="s">
        <v>60</v>
      </c>
      <c r="G7" s="15"/>
      <c r="H7" s="12">
        <f t="shared" si="0"/>
        <v>0</v>
      </c>
    </row>
    <row r="8" spans="1:8" ht="15.75" thickBot="1">
      <c r="A8" s="10" t="s">
        <v>68</v>
      </c>
      <c r="B8" s="10" t="s">
        <v>69</v>
      </c>
      <c r="C8" s="10" t="s">
        <v>70</v>
      </c>
      <c r="D8" s="10" t="s">
        <v>62</v>
      </c>
      <c r="E8" s="10">
        <v>2</v>
      </c>
      <c r="F8" s="10" t="s">
        <v>60</v>
      </c>
      <c r="G8" s="15"/>
      <c r="H8" s="12">
        <f t="shared" si="0"/>
        <v>0</v>
      </c>
    </row>
    <row r="9" spans="1:8" ht="15.75" thickBot="1">
      <c r="A9" s="10" t="s">
        <v>68</v>
      </c>
      <c r="B9" s="10" t="s">
        <v>69</v>
      </c>
      <c r="C9" s="10" t="s">
        <v>71</v>
      </c>
      <c r="D9" s="10" t="s">
        <v>72</v>
      </c>
      <c r="E9" s="10">
        <v>1</v>
      </c>
      <c r="F9" s="16" t="s">
        <v>60</v>
      </c>
      <c r="G9" s="15"/>
      <c r="H9" s="12">
        <f t="shared" si="0"/>
        <v>0</v>
      </c>
    </row>
    <row r="10" spans="1:8" ht="15.75" thickBot="1">
      <c r="A10" s="10" t="s">
        <v>68</v>
      </c>
      <c r="B10" s="10" t="s">
        <v>69</v>
      </c>
      <c r="C10" s="10" t="s">
        <v>73</v>
      </c>
      <c r="D10" s="10" t="s">
        <v>74</v>
      </c>
      <c r="E10" s="17">
        <v>1</v>
      </c>
      <c r="F10" s="10" t="s">
        <v>60</v>
      </c>
      <c r="G10" s="15"/>
      <c r="H10" s="12">
        <f t="shared" si="0"/>
        <v>0</v>
      </c>
    </row>
    <row r="11" spans="1:8" ht="15.75" thickBot="1">
      <c r="A11" s="10" t="s">
        <v>68</v>
      </c>
      <c r="B11" s="10" t="s">
        <v>69</v>
      </c>
      <c r="C11" s="10" t="s">
        <v>75</v>
      </c>
      <c r="D11" s="10" t="s">
        <v>76</v>
      </c>
      <c r="E11" s="10">
        <v>2</v>
      </c>
      <c r="F11" s="10" t="s">
        <v>60</v>
      </c>
      <c r="G11" s="15"/>
      <c r="H11" s="12">
        <f t="shared" si="0"/>
        <v>0</v>
      </c>
    </row>
    <row r="12" spans="1:8" ht="15.75" thickBot="1">
      <c r="A12" s="10" t="s">
        <v>68</v>
      </c>
      <c r="B12" s="10" t="s">
        <v>69</v>
      </c>
      <c r="C12" s="10" t="s">
        <v>77</v>
      </c>
      <c r="D12" s="10"/>
      <c r="E12" s="10">
        <v>1</v>
      </c>
      <c r="F12" s="10" t="s">
        <v>60</v>
      </c>
      <c r="G12" s="15"/>
      <c r="H12" s="12">
        <f t="shared" si="0"/>
        <v>0</v>
      </c>
    </row>
    <row r="13" spans="1:8" ht="15.75" thickBot="1">
      <c r="A13" s="10" t="s">
        <v>68</v>
      </c>
      <c r="B13" s="10" t="s">
        <v>78</v>
      </c>
      <c r="C13" s="14" t="s">
        <v>79</v>
      </c>
      <c r="D13" s="14"/>
      <c r="E13" s="14">
        <v>1</v>
      </c>
      <c r="F13" s="10" t="s">
        <v>60</v>
      </c>
      <c r="G13" s="15"/>
      <c r="H13" s="12">
        <f t="shared" si="0"/>
        <v>0</v>
      </c>
    </row>
    <row r="14" spans="1:8" ht="30.75" thickBot="1">
      <c r="A14" s="10" t="s">
        <v>80</v>
      </c>
      <c r="B14" s="10" t="s">
        <v>81</v>
      </c>
      <c r="C14" s="10" t="s">
        <v>82</v>
      </c>
      <c r="D14" s="10" t="s">
        <v>62</v>
      </c>
      <c r="E14" s="17">
        <v>2</v>
      </c>
      <c r="F14" s="10" t="s">
        <v>60</v>
      </c>
      <c r="G14" s="15"/>
      <c r="H14" s="12">
        <f t="shared" si="0"/>
        <v>0</v>
      </c>
    </row>
    <row r="15" spans="1:8" ht="30.75" thickBot="1">
      <c r="A15" s="10" t="s">
        <v>80</v>
      </c>
      <c r="B15" s="10" t="s">
        <v>81</v>
      </c>
      <c r="C15" s="10" t="s">
        <v>83</v>
      </c>
      <c r="D15" s="10" t="s">
        <v>72</v>
      </c>
      <c r="E15" s="10">
        <v>1</v>
      </c>
      <c r="F15" s="10" t="s">
        <v>60</v>
      </c>
      <c r="G15" s="15"/>
      <c r="H15" s="12">
        <f t="shared" si="0"/>
        <v>0</v>
      </c>
    </row>
    <row r="16" spans="1:8" ht="30.75" thickBot="1">
      <c r="A16" s="10" t="s">
        <v>80</v>
      </c>
      <c r="B16" s="10" t="s">
        <v>81</v>
      </c>
      <c r="C16" s="10" t="s">
        <v>84</v>
      </c>
      <c r="D16" s="10" t="s">
        <v>74</v>
      </c>
      <c r="E16" s="10">
        <v>1</v>
      </c>
      <c r="F16" s="10" t="s">
        <v>60</v>
      </c>
      <c r="G16" s="15"/>
      <c r="H16" s="12">
        <f t="shared" si="0"/>
        <v>0</v>
      </c>
    </row>
    <row r="17" spans="1:8" ht="30.75" thickBot="1">
      <c r="A17" s="18" t="s">
        <v>80</v>
      </c>
      <c r="B17" s="10" t="s">
        <v>81</v>
      </c>
      <c r="C17" s="19" t="s">
        <v>85</v>
      </c>
      <c r="D17" s="19" t="s">
        <v>76</v>
      </c>
      <c r="E17" s="14">
        <v>2</v>
      </c>
      <c r="F17" s="14" t="s">
        <v>60</v>
      </c>
      <c r="G17" s="15"/>
      <c r="H17" s="12">
        <f t="shared" si="0"/>
        <v>0</v>
      </c>
    </row>
    <row r="18" spans="1:8" ht="30.75" thickBot="1">
      <c r="A18" s="18" t="s">
        <v>80</v>
      </c>
      <c r="B18" s="10" t="s">
        <v>86</v>
      </c>
      <c r="C18" s="19" t="s">
        <v>87</v>
      </c>
      <c r="D18" s="19" t="s">
        <v>62</v>
      </c>
      <c r="E18" s="14">
        <v>3</v>
      </c>
      <c r="F18" s="14" t="s">
        <v>60</v>
      </c>
      <c r="G18" s="15"/>
      <c r="H18" s="12">
        <f t="shared" si="0"/>
        <v>0</v>
      </c>
    </row>
    <row r="19" spans="1:8" ht="30.75" thickBot="1">
      <c r="A19" s="18" t="s">
        <v>80</v>
      </c>
      <c r="B19" s="10" t="s">
        <v>86</v>
      </c>
      <c r="C19" s="19" t="s">
        <v>88</v>
      </c>
      <c r="D19" s="19"/>
      <c r="E19" s="14">
        <v>4</v>
      </c>
      <c r="F19" s="14" t="s">
        <v>60</v>
      </c>
      <c r="G19" s="15"/>
      <c r="H19" s="12">
        <f t="shared" si="0"/>
        <v>0</v>
      </c>
    </row>
    <row r="20" spans="1:8" ht="15.75" thickBot="1">
      <c r="A20" s="18" t="s">
        <v>80</v>
      </c>
      <c r="B20" s="20" t="s">
        <v>89</v>
      </c>
      <c r="C20" s="20" t="s">
        <v>90</v>
      </c>
      <c r="D20" s="10" t="s">
        <v>62</v>
      </c>
      <c r="E20" s="10">
        <v>2</v>
      </c>
      <c r="F20" s="10" t="s">
        <v>60</v>
      </c>
      <c r="G20" s="21"/>
      <c r="H20" s="12">
        <f t="shared" si="0"/>
        <v>0</v>
      </c>
    </row>
    <row r="21" spans="1:8" ht="15.75" thickBot="1">
      <c r="A21" s="18" t="s">
        <v>80</v>
      </c>
      <c r="B21" s="20" t="s">
        <v>89</v>
      </c>
      <c r="C21" s="20" t="s">
        <v>91</v>
      </c>
      <c r="D21" s="10" t="s">
        <v>72</v>
      </c>
      <c r="E21" s="10">
        <v>1</v>
      </c>
      <c r="F21" s="10" t="s">
        <v>60</v>
      </c>
      <c r="G21" s="21"/>
      <c r="H21" s="12">
        <f t="shared" si="0"/>
        <v>0</v>
      </c>
    </row>
    <row r="22" spans="1:8" ht="15.75" thickBot="1">
      <c r="A22" s="18" t="s">
        <v>80</v>
      </c>
      <c r="B22" s="20" t="s">
        <v>89</v>
      </c>
      <c r="C22" s="20" t="s">
        <v>92</v>
      </c>
      <c r="D22" s="10" t="s">
        <v>76</v>
      </c>
      <c r="E22" s="10">
        <v>1</v>
      </c>
      <c r="F22" s="10" t="s">
        <v>60</v>
      </c>
      <c r="G22" s="21"/>
      <c r="H22" s="12">
        <f t="shared" si="0"/>
        <v>0</v>
      </c>
    </row>
    <row r="23" spans="1:8" ht="15.75" thickBot="1">
      <c r="A23" s="18" t="s">
        <v>80</v>
      </c>
      <c r="B23" s="20" t="s">
        <v>89</v>
      </c>
      <c r="C23" s="20" t="s">
        <v>93</v>
      </c>
      <c r="D23" s="10" t="s">
        <v>74</v>
      </c>
      <c r="E23" s="10">
        <v>1</v>
      </c>
      <c r="F23" s="10" t="s">
        <v>60</v>
      </c>
      <c r="G23" s="21"/>
      <c r="H23" s="12">
        <f t="shared" si="0"/>
        <v>0</v>
      </c>
    </row>
    <row r="24" spans="1:8" ht="30.75" thickBot="1">
      <c r="A24" s="10" t="s">
        <v>94</v>
      </c>
      <c r="B24" s="10" t="s">
        <v>95</v>
      </c>
      <c r="C24" s="10" t="s">
        <v>96</v>
      </c>
      <c r="D24" s="10" t="s">
        <v>62</v>
      </c>
      <c r="E24" s="10">
        <v>2</v>
      </c>
      <c r="F24" s="10" t="s">
        <v>60</v>
      </c>
      <c r="G24" s="11"/>
      <c r="H24" s="12">
        <f t="shared" si="0"/>
        <v>0</v>
      </c>
    </row>
    <row r="25" spans="1:8" ht="15.75" thickBot="1">
      <c r="A25" s="10" t="s">
        <v>97</v>
      </c>
      <c r="B25" s="10" t="s">
        <v>98</v>
      </c>
      <c r="C25" s="10" t="s">
        <v>99</v>
      </c>
      <c r="D25" s="10" t="s">
        <v>62</v>
      </c>
      <c r="E25" s="10">
        <v>1</v>
      </c>
      <c r="F25" s="10" t="s">
        <v>60</v>
      </c>
      <c r="G25" s="11"/>
      <c r="H25" s="12">
        <f t="shared" si="0"/>
        <v>0</v>
      </c>
    </row>
    <row r="26" spans="1:8" ht="30.75" thickBot="1">
      <c r="A26" s="13" t="s">
        <v>57</v>
      </c>
      <c r="B26" s="14" t="s">
        <v>100</v>
      </c>
      <c r="C26" s="14" t="s">
        <v>101</v>
      </c>
      <c r="D26" s="14" t="s">
        <v>62</v>
      </c>
      <c r="E26" s="14">
        <v>2</v>
      </c>
      <c r="F26" s="14" t="s">
        <v>102</v>
      </c>
      <c r="G26" s="15"/>
      <c r="H26" s="12">
        <f t="shared" si="0"/>
        <v>0</v>
      </c>
    </row>
    <row r="27" spans="1:8" ht="30.75" thickBot="1">
      <c r="A27" s="10" t="s">
        <v>57</v>
      </c>
      <c r="B27" s="10" t="s">
        <v>103</v>
      </c>
      <c r="C27" s="10" t="s">
        <v>104</v>
      </c>
      <c r="D27" s="10" t="s">
        <v>62</v>
      </c>
      <c r="E27" s="10">
        <v>2</v>
      </c>
      <c r="F27" s="10" t="s">
        <v>102</v>
      </c>
      <c r="G27" s="15"/>
      <c r="H27" s="12">
        <f t="shared" si="0"/>
        <v>0</v>
      </c>
    </row>
    <row r="28" spans="1:8" ht="15.75" thickBot="1">
      <c r="A28" s="10" t="s">
        <v>105</v>
      </c>
      <c r="B28" s="10" t="s">
        <v>106</v>
      </c>
      <c r="C28" s="10" t="s">
        <v>107</v>
      </c>
      <c r="D28" s="10" t="s">
        <v>72</v>
      </c>
      <c r="E28" s="10">
        <v>1</v>
      </c>
      <c r="F28" s="10" t="s">
        <v>60</v>
      </c>
      <c r="G28" s="15"/>
      <c r="H28" s="12">
        <f t="shared" si="0"/>
        <v>0</v>
      </c>
    </row>
    <row r="29" spans="1:8" ht="15.75" thickBot="1">
      <c r="A29" s="22"/>
      <c r="B29" s="22"/>
      <c r="C29" s="22"/>
      <c r="D29" s="22"/>
      <c r="E29" s="22"/>
      <c r="F29" s="22"/>
      <c r="G29" s="6" t="s">
        <v>108</v>
      </c>
      <c r="H29" s="9">
        <f>SUM(H3:H28)</f>
        <v>0</v>
      </c>
    </row>
    <row r="30" spans="1:8" ht="15.75" thickBot="1">
      <c r="A30" s="22"/>
      <c r="B30" s="22"/>
      <c r="C30" s="22"/>
      <c r="D30" s="22"/>
      <c r="E30" s="22"/>
      <c r="F30" s="22"/>
      <c r="G30" s="6" t="s">
        <v>112</v>
      </c>
      <c r="H30" s="7">
        <f>H29*1.23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materiały biurowe</vt:lpstr>
      <vt:lpstr>tonery</vt:lpstr>
      <vt:lpstr>'materiały biurowe'!Obszar_wydruku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aczagowiec</cp:lastModifiedBy>
  <cp:lastPrinted>2017-09-06T07:15:08Z</cp:lastPrinted>
  <dcterms:created xsi:type="dcterms:W3CDTF">2014-03-20T08:29:54Z</dcterms:created>
  <dcterms:modified xsi:type="dcterms:W3CDTF">2017-12-01T14:21:42Z</dcterms:modified>
</cp:coreProperties>
</file>